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NASLOV" sheetId="1" r:id="rId1"/>
    <sheet name="troškovnik" sheetId="2" r:id="rId2"/>
  </sheets>
  <definedNames>
    <definedName name="_xlnm.Print_Area" localSheetId="0">'NASLOV'!$A$1:$F$47</definedName>
    <definedName name="_xlnm.Print_Area" localSheetId="1">'troškovnik'!$A$1:$E$73</definedName>
    <definedName name="_xlnm.Print_Titles" localSheetId="1">'troškovnik'!$1:$2</definedName>
  </definedNames>
  <calcPr fullCalcOnLoad="1"/>
</workbook>
</file>

<file path=xl/sharedStrings.xml><?xml version="1.0" encoding="utf-8"?>
<sst xmlns="http://schemas.openxmlformats.org/spreadsheetml/2006/main" count="69" uniqueCount="60">
  <si>
    <t>PROJEKTANTSKI</t>
  </si>
  <si>
    <t>TROŠKOVNIK</t>
  </si>
  <si>
    <t>građevinske sanacije i konzervacije
sjevernog dijela obodne zidine</t>
  </si>
  <si>
    <t xml:space="preserve">GRAĐEVINA:    </t>
  </si>
  <si>
    <t>SREDNJOVJEKOVNA UTVRDA
"BIJELA STIJENA "</t>
  </si>
  <si>
    <t xml:space="preserve">                                </t>
  </si>
  <si>
    <t xml:space="preserve">MJESTO:            </t>
  </si>
  <si>
    <t>BIJELA STIJENA</t>
  </si>
  <si>
    <t>U Našicama, lipanj 2024.g.</t>
  </si>
  <si>
    <t>jedinica mjere</t>
  </si>
  <si>
    <t>količina</t>
  </si>
  <si>
    <t>jedinična cijena</t>
  </si>
  <si>
    <t>cijena (EUR)</t>
  </si>
  <si>
    <t>1.</t>
  </si>
  <si>
    <t xml:space="preserve"> PRIPREMNI RADOVI</t>
  </si>
  <si>
    <t>1.1.</t>
  </si>
  <si>
    <t>Nabava i dobava kamena potrebnog za ugradnju. Kamen u tipu, vrsti i dimenzijama kao i postojeći.</t>
  </si>
  <si>
    <t>m3</t>
  </si>
  <si>
    <t>1.2.</t>
  </si>
  <si>
    <t xml:space="preserve">Pažljiva  razgradnja razrahljenih dijelova kamenih zidova te čišćenje sljubnica na kompaktnijim dijelovima.                                                                                                   </t>
  </si>
  <si>
    <t xml:space="preserve">   m³  </t>
  </si>
  <si>
    <t>1.3.</t>
  </si>
  <si>
    <t xml:space="preserve">Priprema (sortiranje, pranje i čišćenje) kamena predviđenog za ponovnu ugradnju.                                                                           </t>
  </si>
  <si>
    <t>m³</t>
  </si>
  <si>
    <t>1.4.</t>
  </si>
  <si>
    <t>Pripremni radovi izrade uređenja terena i pristupnog puta za građevinsku mehanizaciju do pod zidine.
Radovi uključuju zemljane radove uređenja pokosa i puta s vađenjem kamenja.</t>
  </si>
  <si>
    <t>a/</t>
  </si>
  <si>
    <t>nabava i prijevoz nasipnog materijala granulacije 0-63 mm</t>
  </si>
  <si>
    <t>b/</t>
  </si>
  <si>
    <t>nabava i prijevoz nasipnog materijala granulacije 0-32 mm</t>
  </si>
  <si>
    <t>c/</t>
  </si>
  <si>
    <t>doprema i rad kombiniranog stroja za iskop i ugradnju materijala</t>
  </si>
  <si>
    <t>sat</t>
  </si>
  <si>
    <t>d/</t>
  </si>
  <si>
    <t>doprema i rad bagera za iskop i ugradnju materijala</t>
  </si>
  <si>
    <t>e/</t>
  </si>
  <si>
    <t>doprema i rad traktora s prikolicom</t>
  </si>
  <si>
    <t xml:space="preserve">PRIPREMNI RADOVI UKUPNO  </t>
  </si>
  <si>
    <t>2.</t>
  </si>
  <si>
    <t xml:space="preserve">ZIDARSKI RADOVI </t>
  </si>
  <si>
    <t>2.1.</t>
  </si>
  <si>
    <t>Konzerviranje i rekonstrukcija kamenih zidova.</t>
  </si>
  <si>
    <t xml:space="preserve">Za radove će se koristiti pripremljeni kamen iz urušene zidne mase i nabavljeni kamen te produžni mort u omjeru 1:3:9 (bijeli cement : hidratizirano vapno : agregat). </t>
  </si>
  <si>
    <t>Zidovi će se zidati u skladu s izvornikom. Radovi će biti izvedeni prema svim pravilima struke uz nadzor nadležnog konzervatorskog odjela.</t>
  </si>
  <si>
    <t xml:space="preserve">m³ </t>
  </si>
  <si>
    <t xml:space="preserve">ZIDARSKI RADOVI UKUPNO </t>
  </si>
  <si>
    <t>3.</t>
  </si>
  <si>
    <t>ZAVRŠNI RADOVI</t>
  </si>
  <si>
    <t>3.1.</t>
  </si>
  <si>
    <r>
      <t>m</t>
    </r>
    <r>
      <rPr>
        <vertAlign val="superscript"/>
        <sz val="12"/>
        <rFont val="Arial"/>
        <family val="2"/>
      </rPr>
      <t>2</t>
    </r>
  </si>
  <si>
    <t xml:space="preserve">ZAVRŠNI RADOVI UKUPNO </t>
  </si>
  <si>
    <t>REKAPITULACIJA</t>
  </si>
  <si>
    <t>PRIPREMNI RADOVI:</t>
  </si>
  <si>
    <t>ZIDARSKI RADOVI:</t>
  </si>
  <si>
    <t>ZAVRŠNI RADOVI :</t>
  </si>
  <si>
    <t xml:space="preserve">Završno premazivanje ziđa hidrofobnom impregnacijom
Premaz se nanosi do potpunog zasićenja podloge. Proizvod mora biti proziran, s ne-filmirajućom bojom, sastavljene od impregnacijske tekućine, vodonepropusne, bezbojne, na osnovi siloksan smola, sa slijedećim karakteristikama:                                                                      -visoka vodonepropusnost;                                                                                                                                                                                                                  -visoka zaštita od vanjskih utjecaja (kloridi, sulfati);                                                                                                                                                           -paropropusnost;                                                                                                                                                                                                                 -odlično prijanjanje za kamenu podlogu;                           Premaz ne smije mijenjati izgled površine i mora osiguravati djelotvornu zaštitu od agresivnih atmosferskih faktora koji prodiru u konstrukcije, obavezno  ga nanijeti na suhu površinu.                                                                                                                                                                                                                                        Obračun po m2 zida.   </t>
  </si>
  <si>
    <t>Stavka je iskazana u pojedinim vrstama radova sa svojim jediničnim cijenama, radi lakšeg praćenja obračuna količina</t>
  </si>
  <si>
    <t>UKUPNO EUR</t>
  </si>
  <si>
    <t>PDV 25% EUR</t>
  </si>
  <si>
    <t>SVEUKUPNO EUR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</si>
</sst>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* #,##0.00\ _k_n_-;\-* #,##0.00\ _k_n_-;_-* \-??\ _k_n_-;_-@_-"/>
    <numFmt numFmtId="179" formatCode="#,##0.00\ _k_n"/>
    <numFmt numFmtId="180" formatCode="_-* #,##0.00\ [$€-1]_-;\-* #,##0.00\ [$€-1]_-;_-* &quot;-&quot;??\ [$€-1]_-;_-@_-"/>
    <numFmt numFmtId="181" formatCode="0.0"/>
    <numFmt numFmtId="182" formatCode="#,##0.00_ ;\-#,##0.00\ "/>
  </numFmts>
  <fonts count="47"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1" applyNumberFormat="0" applyFont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6" borderId="3" applyNumberFormat="0" applyAlignment="0" applyProtection="0"/>
    <xf numFmtId="0" fontId="20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64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8" fontId="3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51" applyFont="1">
      <alignment/>
      <protection/>
    </xf>
    <xf numFmtId="0" fontId="8" fillId="0" borderId="0" xfId="53" applyNumberFormat="1" applyFont="1" applyFill="1" applyBorder="1" applyAlignment="1">
      <alignment horizontal="right" vertical="top"/>
      <protection/>
    </xf>
    <xf numFmtId="4" fontId="8" fillId="0" borderId="0" xfId="53" applyNumberFormat="1" applyFont="1" applyFill="1" applyBorder="1" applyAlignment="1">
      <alignment horizontal="right" vertical="top" wrapText="1"/>
      <protection/>
    </xf>
    <xf numFmtId="0" fontId="4" fillId="0" borderId="0" xfId="53" applyFont="1" applyFill="1" applyBorder="1" applyAlignment="1">
      <alignment horizontal="center"/>
      <protection/>
    </xf>
    <xf numFmtId="4" fontId="4" fillId="0" borderId="0" xfId="53" applyNumberFormat="1" applyFont="1" applyFill="1" applyBorder="1" applyAlignment="1">
      <alignment horizontal="center"/>
      <protection/>
    </xf>
    <xf numFmtId="181" fontId="4" fillId="0" borderId="0" xfId="53" applyNumberFormat="1" applyFont="1" applyFill="1" applyBorder="1" applyAlignment="1">
      <alignment horizontal="center"/>
      <protection/>
    </xf>
    <xf numFmtId="0" fontId="9" fillId="31" borderId="0" xfId="51" applyFont="1" applyFill="1" applyBorder="1">
      <alignment/>
      <protection/>
    </xf>
    <xf numFmtId="0" fontId="0" fillId="31" borderId="0" xfId="51" applyFont="1" applyFill="1" applyBorder="1">
      <alignment/>
      <protection/>
    </xf>
    <xf numFmtId="0" fontId="0" fillId="31" borderId="0" xfId="51" applyFont="1" applyFill="1" applyAlignment="1">
      <alignment/>
      <protection/>
    </xf>
    <xf numFmtId="0" fontId="0" fillId="0" borderId="0" xfId="51" applyFont="1" applyFill="1">
      <alignment/>
      <protection/>
    </xf>
    <xf numFmtId="0" fontId="0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3" fillId="0" borderId="0" xfId="51" applyFont="1" applyBorder="1" applyAlignment="1">
      <alignment vertical="top"/>
      <protection/>
    </xf>
    <xf numFmtId="0" fontId="12" fillId="0" borderId="0" xfId="51" applyFont="1" applyBorder="1">
      <alignment/>
      <protection/>
    </xf>
    <xf numFmtId="0" fontId="4" fillId="0" borderId="0" xfId="52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165" fontId="0" fillId="0" borderId="0" xfId="51" applyNumberFormat="1" applyFont="1" applyBorder="1">
      <alignment/>
      <protection/>
    </xf>
    <xf numFmtId="0" fontId="3" fillId="0" borderId="0" xfId="51" applyFont="1" applyBorder="1" applyAlignment="1">
      <alignment wrapText="1"/>
      <protection/>
    </xf>
    <xf numFmtId="44" fontId="3" fillId="0" borderId="0" xfId="51" applyNumberFormat="1" applyFont="1" applyBorder="1" applyAlignment="1">
      <alignment horizontal="left"/>
      <protection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 applyProtection="1">
      <alignment horizontal="right" vertical="top" wrapText="1"/>
      <protection locked="0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2" fillId="0" borderId="0" xfId="0" applyNumberFormat="1" applyFont="1" applyBorder="1" applyAlignment="1">
      <alignment horizontal="right" vertical="top" wrapText="1"/>
    </xf>
    <xf numFmtId="182" fontId="2" fillId="0" borderId="0" xfId="0" applyNumberFormat="1" applyFont="1" applyBorder="1" applyAlignment="1">
      <alignment horizontal="center" vertical="top" wrapText="1"/>
    </xf>
    <xf numFmtId="182" fontId="4" fillId="0" borderId="10" xfId="0" applyNumberFormat="1" applyFont="1" applyBorder="1" applyAlignment="1">
      <alignment horizontal="center" vertical="top" wrapText="1"/>
    </xf>
    <xf numFmtId="182" fontId="4" fillId="0" borderId="0" xfId="0" applyNumberFormat="1" applyFont="1" applyBorder="1" applyAlignment="1">
      <alignment horizontal="center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Border="1" applyAlignment="1">
      <alignment horizontal="right" vertical="top" wrapText="1"/>
    </xf>
    <xf numFmtId="182" fontId="4" fillId="0" borderId="10" xfId="0" applyNumberFormat="1" applyFont="1" applyBorder="1" applyAlignment="1">
      <alignment horizontal="right" vertical="top" wrapText="1"/>
    </xf>
    <xf numFmtId="182" fontId="0" fillId="0" borderId="0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3" fillId="0" borderId="0" xfId="0" applyNumberFormat="1" applyFont="1" applyBorder="1" applyAlignment="1">
      <alignment horizontal="right" vertical="top" wrapText="1"/>
    </xf>
    <xf numFmtId="182" fontId="3" fillId="0" borderId="13" xfId="0" applyNumberFormat="1" applyFont="1" applyBorder="1" applyAlignment="1">
      <alignment horizontal="right" vertical="top" wrapText="1"/>
    </xf>
    <xf numFmtId="0" fontId="0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3" fillId="0" borderId="0" xfId="51" applyFont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left" vertical="top" wrapText="1"/>
      <protection/>
    </xf>
    <xf numFmtId="0" fontId="3" fillId="0" borderId="0" xfId="51" applyFont="1" applyFill="1" applyBorder="1" applyAlignment="1">
      <alignment horizontal="left" wrapText="1"/>
      <protection/>
    </xf>
    <xf numFmtId="0" fontId="4" fillId="0" borderId="0" xfId="52" applyFont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4" fillId="0" borderId="0" xfId="51" applyFont="1" applyAlignment="1">
      <alignment horizontal="center"/>
      <protection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_ponder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="85" zoomScaleSheetLayoutView="85" workbookViewId="0" topLeftCell="A13">
      <selection activeCell="B35" sqref="B35"/>
    </sheetView>
  </sheetViews>
  <sheetFormatPr defaultColWidth="9.140625" defaultRowHeight="12.75"/>
  <cols>
    <col min="1" max="1" width="6.28125" style="35" customWidth="1"/>
    <col min="2" max="2" width="18.28125" style="35" customWidth="1"/>
    <col min="3" max="3" width="1.421875" style="35" customWidth="1"/>
    <col min="4" max="4" width="27.8515625" style="35" customWidth="1"/>
    <col min="5" max="5" width="10.8515625" style="35" customWidth="1"/>
    <col min="6" max="6" width="21.140625" style="35" customWidth="1"/>
    <col min="7" max="7" width="3.7109375" style="35" customWidth="1"/>
    <col min="8" max="16384" width="9.140625" style="35" customWidth="1"/>
  </cols>
  <sheetData>
    <row r="1" spans="1:6" ht="15">
      <c r="A1" s="36"/>
      <c r="B1" s="37"/>
      <c r="C1" s="38"/>
      <c r="D1" s="39"/>
      <c r="E1" s="39"/>
      <c r="F1" s="40"/>
    </row>
    <row r="2" ht="18">
      <c r="A2" s="41"/>
    </row>
    <row r="3" ht="12.75">
      <c r="A3" s="42"/>
    </row>
    <row r="4" ht="12.75">
      <c r="A4" s="43"/>
    </row>
    <row r="5" spans="1:4" ht="12.75">
      <c r="A5" s="42"/>
      <c r="C5" s="44"/>
      <c r="D5" s="44"/>
    </row>
    <row r="16" spans="1:6" ht="12.75">
      <c r="A16" s="84" t="s">
        <v>0</v>
      </c>
      <c r="B16" s="84"/>
      <c r="C16" s="84"/>
      <c r="D16" s="84"/>
      <c r="E16" s="84"/>
      <c r="F16" s="84"/>
    </row>
    <row r="17" spans="1:6" ht="33.75">
      <c r="A17" s="85" t="s">
        <v>1</v>
      </c>
      <c r="B17" s="85"/>
      <c r="C17" s="85"/>
      <c r="D17" s="85"/>
      <c r="E17" s="85"/>
      <c r="F17" s="85"/>
    </row>
    <row r="18" spans="1:6" ht="32.25" customHeight="1">
      <c r="A18" s="86" t="s">
        <v>2</v>
      </c>
      <c r="B18" s="87"/>
      <c r="C18" s="87"/>
      <c r="D18" s="87"/>
      <c r="E18" s="87"/>
      <c r="F18" s="87"/>
    </row>
    <row r="24" spans="1:6" ht="20.25">
      <c r="A24" s="88"/>
      <c r="B24" s="88"/>
      <c r="C24" s="88"/>
      <c r="D24" s="88"/>
      <c r="E24" s="88"/>
      <c r="F24" s="88"/>
    </row>
    <row r="28" spans="1:6" ht="15.75">
      <c r="A28" s="45"/>
      <c r="B28" s="46"/>
      <c r="C28" s="45"/>
      <c r="D28" s="46"/>
      <c r="E28" s="45"/>
      <c r="F28" s="45"/>
    </row>
    <row r="29" spans="1:6" ht="31.5" customHeight="1">
      <c r="A29" s="45"/>
      <c r="B29" s="47" t="s">
        <v>3</v>
      </c>
      <c r="C29" s="48"/>
      <c r="D29" s="89" t="s">
        <v>4</v>
      </c>
      <c r="E29" s="89"/>
      <c r="F29" s="45"/>
    </row>
    <row r="30" spans="1:6" ht="15.75">
      <c r="A30" s="45"/>
      <c r="B30" s="46" t="s">
        <v>5</v>
      </c>
      <c r="C30" s="48"/>
      <c r="D30" s="46"/>
      <c r="E30" s="45"/>
      <c r="F30" s="45"/>
    </row>
    <row r="31" spans="1:6" ht="15.75" customHeight="1">
      <c r="A31" s="45"/>
      <c r="B31" s="46" t="s">
        <v>6</v>
      </c>
      <c r="C31" s="48"/>
      <c r="D31" s="90" t="s">
        <v>7</v>
      </c>
      <c r="E31" s="90"/>
      <c r="F31" s="90"/>
    </row>
    <row r="32" spans="1:6" ht="15.75">
      <c r="A32" s="45"/>
      <c r="B32" s="46"/>
      <c r="C32" s="48"/>
      <c r="D32" s="46"/>
      <c r="E32" s="45"/>
      <c r="F32" s="45"/>
    </row>
    <row r="33" spans="1:6" ht="15.75">
      <c r="A33" s="45"/>
      <c r="B33" s="46"/>
      <c r="C33" s="46"/>
      <c r="D33" s="46"/>
      <c r="E33" s="45"/>
      <c r="F33" s="45"/>
    </row>
    <row r="34" spans="1:6" ht="12.75">
      <c r="A34" s="45"/>
      <c r="B34" s="45"/>
      <c r="C34" s="45"/>
      <c r="D34" s="45"/>
      <c r="E34" s="45"/>
      <c r="F34" s="45"/>
    </row>
    <row r="35" spans="1:6" ht="15">
      <c r="A35" s="45"/>
      <c r="B35" s="49" t="s">
        <v>8</v>
      </c>
      <c r="C35" s="45"/>
      <c r="D35" s="45"/>
      <c r="E35" s="45"/>
      <c r="F35" s="45"/>
    </row>
    <row r="36" spans="1:6" ht="12.75">
      <c r="A36" s="45"/>
      <c r="B36" s="45"/>
      <c r="C36" s="45"/>
      <c r="D36" s="45"/>
      <c r="E36" s="45"/>
      <c r="F36" s="45"/>
    </row>
    <row r="37" spans="2:6" ht="15">
      <c r="B37" s="50"/>
      <c r="C37" s="51"/>
      <c r="D37" s="51"/>
      <c r="E37" s="51"/>
      <c r="F37" s="51"/>
    </row>
    <row r="38" spans="1:6" ht="15">
      <c r="A38" s="51"/>
      <c r="B38" s="51"/>
      <c r="C38" s="51"/>
      <c r="D38" s="51"/>
      <c r="E38" s="51"/>
      <c r="F38" s="51"/>
    </row>
    <row r="39" spans="1:6" ht="15">
      <c r="A39" s="51"/>
      <c r="B39" s="51"/>
      <c r="C39" s="51"/>
      <c r="D39" s="51"/>
      <c r="E39" s="51"/>
      <c r="F39" s="51"/>
    </row>
    <row r="40" spans="1:7" ht="15">
      <c r="A40" s="36"/>
      <c r="B40" s="37"/>
      <c r="C40" s="38"/>
      <c r="D40" s="39"/>
      <c r="E40" s="91"/>
      <c r="F40" s="91"/>
      <c r="G40" s="45"/>
    </row>
    <row r="41" spans="1:7" ht="18">
      <c r="A41" s="41"/>
      <c r="E41" s="49"/>
      <c r="F41" s="49"/>
      <c r="G41" s="52"/>
    </row>
    <row r="42" spans="1:7" ht="15">
      <c r="A42" s="42"/>
      <c r="E42" s="91"/>
      <c r="F42" s="91"/>
      <c r="G42" s="45"/>
    </row>
    <row r="43" spans="1:7" ht="15">
      <c r="A43" s="43"/>
      <c r="E43" s="91"/>
      <c r="F43" s="91"/>
      <c r="G43" s="45"/>
    </row>
    <row r="44" spans="1:7" ht="12.75">
      <c r="A44" s="42"/>
      <c r="C44" s="44"/>
      <c r="D44" s="44"/>
      <c r="G44" s="45"/>
    </row>
    <row r="45" ht="12.75">
      <c r="G45" s="45"/>
    </row>
    <row r="46" ht="12.75">
      <c r="G46" s="45"/>
    </row>
    <row r="47" ht="12.75">
      <c r="G47" s="45"/>
    </row>
    <row r="48" ht="12.75">
      <c r="G48" s="45"/>
    </row>
    <row r="49" ht="12.75">
      <c r="G49" s="45"/>
    </row>
    <row r="50" ht="12.75">
      <c r="G50" s="45"/>
    </row>
    <row r="51" ht="12.75">
      <c r="G51" s="45"/>
    </row>
    <row r="52" ht="12.75">
      <c r="G52" s="45"/>
    </row>
    <row r="53" ht="12.75">
      <c r="G53" s="45"/>
    </row>
    <row r="54" ht="12.75">
      <c r="G54" s="45"/>
    </row>
    <row r="55" ht="12.75">
      <c r="G55" s="45"/>
    </row>
    <row r="56" ht="12.75">
      <c r="G56" s="45"/>
    </row>
    <row r="57" ht="12.75">
      <c r="G57" s="45"/>
    </row>
    <row r="58" ht="12.75">
      <c r="G58" s="45"/>
    </row>
    <row r="59" ht="12.75">
      <c r="G59" s="45"/>
    </row>
    <row r="60" ht="12.75">
      <c r="G60" s="45"/>
    </row>
    <row r="61" spans="1:7" ht="33.75">
      <c r="A61" s="85"/>
      <c r="B61" s="85"/>
      <c r="C61" s="85"/>
      <c r="D61" s="85"/>
      <c r="E61" s="85"/>
      <c r="F61" s="85"/>
      <c r="G61" s="45"/>
    </row>
    <row r="62" ht="12.75">
      <c r="G62" s="45"/>
    </row>
    <row r="63" spans="1:7" ht="20.25">
      <c r="A63" s="88"/>
      <c r="B63" s="88"/>
      <c r="C63" s="88"/>
      <c r="D63" s="88"/>
      <c r="E63" s="88"/>
      <c r="F63" s="88"/>
      <c r="G63" s="45"/>
    </row>
    <row r="64" ht="12.75">
      <c r="G64" s="45"/>
    </row>
    <row r="65" ht="12.75">
      <c r="G65" s="45"/>
    </row>
    <row r="66" ht="12.75">
      <c r="G66" s="45"/>
    </row>
    <row r="67" spans="1:7" ht="15.75">
      <c r="A67" s="45"/>
      <c r="B67" s="46"/>
      <c r="C67" s="45"/>
      <c r="D67" s="92"/>
      <c r="E67" s="92"/>
      <c r="F67" s="92"/>
      <c r="G67" s="45"/>
    </row>
    <row r="68" spans="1:7" ht="15.75">
      <c r="A68" s="45"/>
      <c r="B68" s="46"/>
      <c r="C68" s="45"/>
      <c r="D68" s="46"/>
      <c r="E68" s="45"/>
      <c r="F68" s="45"/>
      <c r="G68" s="45"/>
    </row>
    <row r="69" spans="1:7" ht="15.75">
      <c r="A69" s="45"/>
      <c r="B69" s="47"/>
      <c r="C69" s="48"/>
      <c r="D69" s="89"/>
      <c r="E69" s="89"/>
      <c r="F69" s="45"/>
      <c r="G69" s="45"/>
    </row>
    <row r="70" spans="1:7" ht="15.75">
      <c r="A70" s="45"/>
      <c r="B70" s="46"/>
      <c r="C70" s="48"/>
      <c r="D70" s="46"/>
      <c r="E70" s="45"/>
      <c r="F70" s="45"/>
      <c r="G70" s="45"/>
    </row>
    <row r="71" spans="1:7" ht="15.75">
      <c r="A71" s="45"/>
      <c r="B71" s="46"/>
      <c r="C71" s="48"/>
      <c r="D71" s="92"/>
      <c r="E71" s="92"/>
      <c r="F71" s="92"/>
      <c r="G71" s="45"/>
    </row>
    <row r="72" spans="1:7" ht="15.75">
      <c r="A72" s="45"/>
      <c r="B72" s="46"/>
      <c r="C72" s="48"/>
      <c r="D72" s="92"/>
      <c r="E72" s="92"/>
      <c r="F72" s="92"/>
      <c r="G72" s="45"/>
    </row>
    <row r="73" spans="1:7" ht="15.75">
      <c r="A73" s="45"/>
      <c r="B73" s="46"/>
      <c r="C73" s="48"/>
      <c r="D73" s="46"/>
      <c r="E73" s="45"/>
      <c r="F73" s="45"/>
      <c r="G73" s="45"/>
    </row>
    <row r="74" spans="1:7" ht="15.75">
      <c r="A74" s="45"/>
      <c r="B74" s="53"/>
      <c r="C74" s="48"/>
      <c r="D74" s="54"/>
      <c r="E74" s="45"/>
      <c r="F74" s="45"/>
      <c r="G74" s="45"/>
    </row>
    <row r="75" spans="1:7" ht="12.75">
      <c r="A75" s="45"/>
      <c r="B75" s="45"/>
      <c r="C75" s="45"/>
      <c r="D75" s="45"/>
      <c r="E75" s="45"/>
      <c r="F75" s="45"/>
      <c r="G75" s="45"/>
    </row>
    <row r="76" spans="1:7" ht="12.75">
      <c r="A76" s="45"/>
      <c r="B76" s="45"/>
      <c r="C76" s="45"/>
      <c r="D76" s="45"/>
      <c r="E76" s="45"/>
      <c r="F76" s="45"/>
      <c r="G76" s="45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12.75">
      <c r="A78" s="45"/>
      <c r="B78" s="45"/>
      <c r="C78" s="45"/>
      <c r="D78" s="45"/>
      <c r="E78" s="45"/>
      <c r="F78" s="45"/>
      <c r="G78" s="45"/>
    </row>
    <row r="79" spans="2:7" ht="15">
      <c r="B79" s="50"/>
      <c r="C79" s="51"/>
      <c r="D79" s="51"/>
      <c r="E79" s="51"/>
      <c r="F79" s="51"/>
      <c r="G79" s="45"/>
    </row>
    <row r="80" spans="1:7" ht="15">
      <c r="A80" s="51"/>
      <c r="B80" s="51"/>
      <c r="C80" s="51"/>
      <c r="D80" s="51"/>
      <c r="E80" s="51"/>
      <c r="F80" s="51"/>
      <c r="G80" s="45"/>
    </row>
    <row r="81" spans="1:7" ht="15">
      <c r="A81" s="51"/>
      <c r="B81" s="51"/>
      <c r="C81" s="51"/>
      <c r="D81" s="51"/>
      <c r="E81" s="51"/>
      <c r="F81" s="51"/>
      <c r="G81" s="45"/>
    </row>
    <row r="82" spans="1:7" ht="15">
      <c r="A82" s="51"/>
      <c r="B82" s="51"/>
      <c r="C82" s="51"/>
      <c r="D82" s="51"/>
      <c r="E82" s="93"/>
      <c r="F82" s="93"/>
      <c r="G82" s="45"/>
    </row>
    <row r="83" spans="1:7" ht="15">
      <c r="A83" s="51"/>
      <c r="B83" s="51"/>
      <c r="C83" s="51"/>
      <c r="D83" s="51"/>
      <c r="E83" s="50"/>
      <c r="F83" s="50"/>
      <c r="G83" s="45"/>
    </row>
    <row r="84" spans="1:7" ht="15">
      <c r="A84" s="51"/>
      <c r="B84" s="51"/>
      <c r="C84" s="51"/>
      <c r="D84" s="51"/>
      <c r="E84" s="93"/>
      <c r="F84" s="93"/>
      <c r="G84" s="45"/>
    </row>
    <row r="85" spans="1:7" ht="15">
      <c r="A85" s="51"/>
      <c r="B85" s="51"/>
      <c r="C85" s="51"/>
      <c r="D85" s="51"/>
      <c r="E85" s="93"/>
      <c r="F85" s="93"/>
      <c r="G85" s="45"/>
    </row>
    <row r="86" ht="12.75">
      <c r="G86" s="45"/>
    </row>
    <row r="87" ht="12.75">
      <c r="G87" s="45"/>
    </row>
    <row r="88" ht="12.75">
      <c r="G88" s="45"/>
    </row>
    <row r="89" ht="12.75"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7" ht="12.75">
      <c r="A92" s="45"/>
      <c r="B92" s="45"/>
      <c r="C92" s="45"/>
      <c r="D92" s="45"/>
      <c r="E92" s="45"/>
      <c r="F92" s="45"/>
      <c r="G92" s="45"/>
    </row>
    <row r="93" spans="1:7" ht="12.75">
      <c r="A93" s="45"/>
      <c r="B93" s="45"/>
      <c r="C93" s="45"/>
      <c r="D93" s="45"/>
      <c r="E93" s="45"/>
      <c r="F93" s="45"/>
      <c r="G93" s="45"/>
    </row>
    <row r="94" spans="1:7" ht="12.75">
      <c r="A94" s="45"/>
      <c r="B94" s="45"/>
      <c r="C94" s="45"/>
      <c r="D94" s="45"/>
      <c r="E94" s="45"/>
      <c r="F94" s="45"/>
      <c r="G94" s="45"/>
    </row>
    <row r="95" spans="1:7" ht="12.75">
      <c r="A95" s="45"/>
      <c r="B95" s="45"/>
      <c r="C95" s="45"/>
      <c r="D95" s="45"/>
      <c r="E95" s="45"/>
      <c r="F95" s="45"/>
      <c r="G95" s="45"/>
    </row>
    <row r="96" spans="1:7" ht="12.75">
      <c r="A96" s="45"/>
      <c r="B96" s="45"/>
      <c r="C96" s="45"/>
      <c r="D96" s="45"/>
      <c r="E96" s="45"/>
      <c r="F96" s="45"/>
      <c r="G96" s="45"/>
    </row>
    <row r="97" spans="1:7" ht="12.75">
      <c r="A97" s="45"/>
      <c r="B97" s="45"/>
      <c r="C97" s="45"/>
      <c r="D97" s="45"/>
      <c r="E97" s="45"/>
      <c r="F97" s="45"/>
      <c r="G97" s="45"/>
    </row>
    <row r="98" spans="1:7" ht="12.75">
      <c r="A98" s="45"/>
      <c r="B98" s="45"/>
      <c r="C98" s="45"/>
      <c r="D98" s="45"/>
      <c r="E98" s="45"/>
      <c r="F98" s="45"/>
      <c r="G98" s="45"/>
    </row>
    <row r="99" spans="1:7" ht="12.75">
      <c r="A99" s="45"/>
      <c r="B99" s="45"/>
      <c r="C99" s="45"/>
      <c r="D99" s="45"/>
      <c r="E99" s="45"/>
      <c r="F99" s="45"/>
      <c r="G99" s="45"/>
    </row>
    <row r="100" spans="1:7" ht="12.75">
      <c r="A100" s="45"/>
      <c r="B100" s="45"/>
      <c r="C100" s="45"/>
      <c r="D100" s="45"/>
      <c r="E100" s="45"/>
      <c r="F100" s="45"/>
      <c r="G100" s="45"/>
    </row>
    <row r="101" spans="1:7" ht="12.75">
      <c r="A101" s="45"/>
      <c r="B101" s="45"/>
      <c r="C101" s="45"/>
      <c r="D101" s="45"/>
      <c r="E101" s="45"/>
      <c r="F101" s="45"/>
      <c r="G101" s="45"/>
    </row>
    <row r="102" spans="1:7" ht="12.75">
      <c r="A102" s="45"/>
      <c r="B102" s="45"/>
      <c r="C102" s="45"/>
      <c r="D102" s="45"/>
      <c r="E102" s="45"/>
      <c r="F102" s="45"/>
      <c r="G102" s="45"/>
    </row>
    <row r="103" spans="1:7" ht="12.75">
      <c r="A103" s="45"/>
      <c r="B103" s="45"/>
      <c r="C103" s="45"/>
      <c r="D103" s="45"/>
      <c r="E103" s="45"/>
      <c r="F103" s="45"/>
      <c r="G103" s="45"/>
    </row>
    <row r="104" spans="1:7" ht="12.75">
      <c r="A104" s="45"/>
      <c r="B104" s="45"/>
      <c r="C104" s="45"/>
      <c r="D104" s="45"/>
      <c r="E104" s="45"/>
      <c r="F104" s="45"/>
      <c r="G104" s="45"/>
    </row>
    <row r="105" spans="1:7" ht="12.75">
      <c r="A105" s="45"/>
      <c r="B105" s="45"/>
      <c r="C105" s="45"/>
      <c r="D105" s="45"/>
      <c r="E105" s="45"/>
      <c r="F105" s="45"/>
      <c r="G105" s="45"/>
    </row>
    <row r="106" spans="1:7" ht="12.75">
      <c r="A106" s="45"/>
      <c r="B106" s="45"/>
      <c r="C106" s="45"/>
      <c r="D106" s="45"/>
      <c r="E106" s="45"/>
      <c r="F106" s="45"/>
      <c r="G106" s="45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  <row r="109" spans="1:7" ht="12.75">
      <c r="A109" s="45"/>
      <c r="B109" s="45"/>
      <c r="C109" s="45"/>
      <c r="D109" s="45"/>
      <c r="E109" s="45"/>
      <c r="F109" s="45"/>
      <c r="G109" s="45"/>
    </row>
    <row r="110" spans="1:7" ht="12.75">
      <c r="A110" s="45"/>
      <c r="B110" s="45"/>
      <c r="C110" s="45"/>
      <c r="D110" s="45"/>
      <c r="E110" s="45"/>
      <c r="F110" s="45"/>
      <c r="G110" s="45"/>
    </row>
    <row r="111" spans="1:7" ht="12.75">
      <c r="A111" s="45"/>
      <c r="B111" s="45"/>
      <c r="C111" s="45"/>
      <c r="D111" s="45"/>
      <c r="E111" s="45"/>
      <c r="F111" s="45"/>
      <c r="G111" s="45"/>
    </row>
    <row r="112" spans="1:7" ht="12.75">
      <c r="A112" s="45"/>
      <c r="B112" s="45"/>
      <c r="C112" s="45"/>
      <c r="D112" s="45"/>
      <c r="E112" s="45"/>
      <c r="F112" s="45"/>
      <c r="G112" s="45"/>
    </row>
    <row r="113" spans="1:7" ht="12.75">
      <c r="A113" s="45"/>
      <c r="B113" s="45"/>
      <c r="C113" s="45"/>
      <c r="D113" s="45"/>
      <c r="E113" s="45"/>
      <c r="F113" s="45"/>
      <c r="G113" s="45"/>
    </row>
    <row r="114" spans="1:7" ht="12.75">
      <c r="A114" s="45"/>
      <c r="B114" s="45"/>
      <c r="C114" s="45"/>
      <c r="D114" s="45"/>
      <c r="E114" s="45"/>
      <c r="F114" s="45"/>
      <c r="G114" s="45"/>
    </row>
    <row r="115" spans="1:7" ht="12.75">
      <c r="A115" s="45"/>
      <c r="B115" s="45"/>
      <c r="C115" s="45"/>
      <c r="D115" s="45"/>
      <c r="E115" s="45"/>
      <c r="F115" s="45"/>
      <c r="G115" s="45"/>
    </row>
    <row r="116" spans="1:7" ht="12.75">
      <c r="A116" s="45"/>
      <c r="B116" s="45"/>
      <c r="C116" s="45"/>
      <c r="D116" s="45"/>
      <c r="E116" s="45"/>
      <c r="F116" s="45"/>
      <c r="G116" s="45"/>
    </row>
    <row r="117" spans="1:7" ht="12.75">
      <c r="A117" s="45"/>
      <c r="B117" s="45"/>
      <c r="C117" s="45"/>
      <c r="D117" s="45"/>
      <c r="E117" s="45"/>
      <c r="F117" s="45"/>
      <c r="G117" s="45"/>
    </row>
    <row r="118" spans="1:7" ht="12.75">
      <c r="A118" s="45"/>
      <c r="B118" s="45"/>
      <c r="C118" s="45"/>
      <c r="D118" s="45"/>
      <c r="E118" s="45"/>
      <c r="F118" s="45"/>
      <c r="G118" s="45"/>
    </row>
    <row r="119" spans="1:7" ht="12.75">
      <c r="A119" s="45"/>
      <c r="B119" s="45"/>
      <c r="C119" s="45"/>
      <c r="D119" s="45"/>
      <c r="E119" s="45"/>
      <c r="F119" s="45"/>
      <c r="G119" s="45"/>
    </row>
    <row r="120" spans="1:7" ht="12.75">
      <c r="A120" s="45"/>
      <c r="B120" s="45"/>
      <c r="C120" s="45"/>
      <c r="D120" s="45"/>
      <c r="E120" s="45"/>
      <c r="F120" s="45"/>
      <c r="G120" s="45"/>
    </row>
    <row r="121" spans="1:7" ht="12.75">
      <c r="A121" s="45"/>
      <c r="G121" s="45"/>
    </row>
    <row r="122" spans="1:7" ht="12.75">
      <c r="A122" s="45"/>
      <c r="G122" s="45"/>
    </row>
  </sheetData>
  <sheetProtection/>
  <mergeCells count="18">
    <mergeCell ref="D69:E69"/>
    <mergeCell ref="D71:F71"/>
    <mergeCell ref="D72:F72"/>
    <mergeCell ref="E82:F82"/>
    <mergeCell ref="E84:F84"/>
    <mergeCell ref="E85:F85"/>
    <mergeCell ref="E40:F40"/>
    <mergeCell ref="E42:F42"/>
    <mergeCell ref="E43:F43"/>
    <mergeCell ref="A61:F61"/>
    <mergeCell ref="A63:F63"/>
    <mergeCell ref="D67:F67"/>
    <mergeCell ref="A16:F16"/>
    <mergeCell ref="A17:F17"/>
    <mergeCell ref="A18:F18"/>
    <mergeCell ref="A24:F24"/>
    <mergeCell ref="D29:E29"/>
    <mergeCell ref="D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2"/>
  <sheetViews>
    <sheetView tabSelected="1" view="pageBreakPreview" zoomScaleSheetLayoutView="100" workbookViewId="0" topLeftCell="A1">
      <selection activeCell="B72" sqref="B72"/>
    </sheetView>
  </sheetViews>
  <sheetFormatPr defaultColWidth="9.140625" defaultRowHeight="12.75"/>
  <cols>
    <col min="1" max="1" width="7.140625" style="2" customWidth="1"/>
    <col min="2" max="2" width="44.140625" style="3" customWidth="1"/>
    <col min="3" max="3" width="9.28125" style="4" customWidth="1"/>
    <col min="4" max="4" width="12.8515625" style="55" customWidth="1"/>
    <col min="5" max="5" width="15.7109375" style="71" customWidth="1"/>
    <col min="6" max="16384" width="9.140625" style="3" customWidth="1"/>
  </cols>
  <sheetData>
    <row r="1" ht="15.75" customHeight="1"/>
    <row r="2" spans="1:5" s="1" customFormat="1" ht="15.75" customHeight="1">
      <c r="A2" s="5"/>
      <c r="B2" s="6" t="s">
        <v>9</v>
      </c>
      <c r="C2" s="7" t="s">
        <v>10</v>
      </c>
      <c r="D2" s="56" t="s">
        <v>11</v>
      </c>
      <c r="E2" s="72" t="s">
        <v>12</v>
      </c>
    </row>
    <row r="3" spans="1:5" s="1" customFormat="1" ht="15.75" customHeight="1">
      <c r="A3" s="5"/>
      <c r="B3" s="6"/>
      <c r="C3" s="7"/>
      <c r="D3" s="57"/>
      <c r="E3" s="73"/>
    </row>
    <row r="4" spans="1:5" ht="15.75" customHeight="1">
      <c r="A4" s="8" t="s">
        <v>13</v>
      </c>
      <c r="B4" s="94" t="s">
        <v>14</v>
      </c>
      <c r="C4" s="94"/>
      <c r="D4" s="58"/>
      <c r="E4" s="74"/>
    </row>
    <row r="5" spans="1:5" ht="15.75" customHeight="1">
      <c r="A5" s="9"/>
      <c r="B5" s="95"/>
      <c r="C5" s="95"/>
      <c r="D5" s="59"/>
      <c r="E5" s="75"/>
    </row>
    <row r="6" spans="1:5" ht="31.5" customHeight="1">
      <c r="A6" s="11" t="s">
        <v>15</v>
      </c>
      <c r="B6" s="96" t="s">
        <v>16</v>
      </c>
      <c r="C6" s="96"/>
      <c r="D6" s="59"/>
      <c r="E6" s="75"/>
    </row>
    <row r="7" spans="1:5" ht="15.75" customHeight="1">
      <c r="A7" s="11"/>
      <c r="B7" s="10" t="s">
        <v>17</v>
      </c>
      <c r="C7" s="13">
        <v>7</v>
      </c>
      <c r="D7" s="60"/>
      <c r="E7" s="76">
        <f>C7*D7</f>
        <v>0</v>
      </c>
    </row>
    <row r="8" spans="1:5" ht="15.75" customHeight="1">
      <c r="A8" s="11"/>
      <c r="B8" s="10"/>
      <c r="C8" s="13"/>
      <c r="D8" s="61"/>
      <c r="E8" s="76"/>
    </row>
    <row r="9" spans="1:5" ht="46.5" customHeight="1">
      <c r="A9" s="11" t="s">
        <v>18</v>
      </c>
      <c r="B9" s="97" t="s">
        <v>19</v>
      </c>
      <c r="C9" s="97"/>
      <c r="D9" s="61"/>
      <c r="E9" s="76"/>
    </row>
    <row r="10" spans="1:5" ht="15.75" customHeight="1">
      <c r="A10" s="11"/>
      <c r="B10" s="10" t="s">
        <v>20</v>
      </c>
      <c r="C10" s="13">
        <v>3</v>
      </c>
      <c r="D10" s="60"/>
      <c r="E10" s="76">
        <f>C10*D10</f>
        <v>0</v>
      </c>
    </row>
    <row r="11" spans="1:5" ht="15.75" customHeight="1">
      <c r="A11" s="11"/>
      <c r="B11" s="10"/>
      <c r="C11" s="13"/>
      <c r="D11" s="61"/>
      <c r="E11" s="76"/>
    </row>
    <row r="12" spans="1:5" ht="31.5" customHeight="1">
      <c r="A12" s="11" t="s">
        <v>21</v>
      </c>
      <c r="B12" s="97" t="s">
        <v>22</v>
      </c>
      <c r="C12" s="97"/>
      <c r="D12" s="61"/>
      <c r="E12" s="76"/>
    </row>
    <row r="13" spans="1:5" ht="15.75" customHeight="1">
      <c r="A13" s="11"/>
      <c r="B13" s="10" t="s">
        <v>23</v>
      </c>
      <c r="C13" s="13">
        <v>7</v>
      </c>
      <c r="D13" s="60"/>
      <c r="E13" s="76">
        <f>C13*D13</f>
        <v>0</v>
      </c>
    </row>
    <row r="14" spans="1:5" ht="15.75" customHeight="1">
      <c r="A14" s="11"/>
      <c r="B14" s="10"/>
      <c r="C14" s="13"/>
      <c r="D14" s="60"/>
      <c r="E14" s="76"/>
    </row>
    <row r="15" spans="1:5" ht="66.75" customHeight="1">
      <c r="A15" s="11" t="s">
        <v>24</v>
      </c>
      <c r="B15" s="97" t="s">
        <v>25</v>
      </c>
      <c r="C15" s="97"/>
      <c r="D15" s="61"/>
      <c r="E15" s="76"/>
    </row>
    <row r="16" spans="1:5" ht="63" customHeight="1">
      <c r="A16" s="11"/>
      <c r="B16" s="100" t="s">
        <v>56</v>
      </c>
      <c r="C16" s="100"/>
      <c r="D16" s="61"/>
      <c r="E16" s="76"/>
    </row>
    <row r="17" spans="1:5" ht="30">
      <c r="A17" s="14" t="s">
        <v>26</v>
      </c>
      <c r="B17" s="15" t="s">
        <v>27</v>
      </c>
      <c r="C17" s="15"/>
      <c r="D17" s="62"/>
      <c r="E17" s="77"/>
    </row>
    <row r="18" spans="1:5" ht="15">
      <c r="A18" s="14"/>
      <c r="B18" s="14" t="s">
        <v>23</v>
      </c>
      <c r="C18" s="16">
        <v>200</v>
      </c>
      <c r="D18" s="63"/>
      <c r="E18" s="77">
        <f>C18*D18</f>
        <v>0</v>
      </c>
    </row>
    <row r="19" spans="1:5" ht="30">
      <c r="A19" s="14" t="s">
        <v>28</v>
      </c>
      <c r="B19" s="15" t="s">
        <v>29</v>
      </c>
      <c r="C19" s="15"/>
      <c r="D19" s="62"/>
      <c r="E19" s="77"/>
    </row>
    <row r="20" spans="1:5" ht="15">
      <c r="A20" s="14"/>
      <c r="B20" s="14" t="s">
        <v>23</v>
      </c>
      <c r="C20" s="16">
        <v>200</v>
      </c>
      <c r="D20" s="63"/>
      <c r="E20" s="77">
        <f>C20*D20</f>
        <v>0</v>
      </c>
    </row>
    <row r="21" spans="1:5" ht="30">
      <c r="A21" s="14" t="s">
        <v>30</v>
      </c>
      <c r="B21" s="15" t="s">
        <v>31</v>
      </c>
      <c r="C21" s="15"/>
      <c r="D21" s="62"/>
      <c r="E21" s="77"/>
    </row>
    <row r="22" spans="1:5" ht="15">
      <c r="A22" s="14"/>
      <c r="B22" s="14" t="s">
        <v>32</v>
      </c>
      <c r="C22" s="16">
        <v>10</v>
      </c>
      <c r="D22" s="63"/>
      <c r="E22" s="77">
        <f>C22*D22</f>
        <v>0</v>
      </c>
    </row>
    <row r="23" spans="1:5" ht="30">
      <c r="A23" s="14" t="s">
        <v>33</v>
      </c>
      <c r="B23" s="15" t="s">
        <v>34</v>
      </c>
      <c r="C23" s="15"/>
      <c r="D23" s="62"/>
      <c r="E23" s="77"/>
    </row>
    <row r="24" spans="1:5" ht="15">
      <c r="A24" s="15"/>
      <c r="B24" s="14" t="s">
        <v>32</v>
      </c>
      <c r="C24" s="16">
        <v>10</v>
      </c>
      <c r="D24" s="63"/>
      <c r="E24" s="77">
        <f>C24*D24</f>
        <v>0</v>
      </c>
    </row>
    <row r="25" spans="1:5" ht="15">
      <c r="A25" s="14" t="s">
        <v>35</v>
      </c>
      <c r="B25" s="15" t="s">
        <v>36</v>
      </c>
      <c r="C25" s="15"/>
      <c r="D25" s="62"/>
      <c r="E25" s="77"/>
    </row>
    <row r="26" spans="1:5" ht="15">
      <c r="A26" s="15"/>
      <c r="B26" s="14" t="s">
        <v>32</v>
      </c>
      <c r="C26" s="16">
        <v>10</v>
      </c>
      <c r="D26" s="63"/>
      <c r="E26" s="77">
        <f>C26*D26</f>
        <v>0</v>
      </c>
    </row>
    <row r="27" spans="1:5" ht="15">
      <c r="A27" s="11"/>
      <c r="B27" s="10"/>
      <c r="C27" s="13"/>
      <c r="D27" s="60"/>
      <c r="E27" s="76"/>
    </row>
    <row r="28" spans="1:5" ht="15.75" customHeight="1">
      <c r="A28" s="11"/>
      <c r="B28" s="10"/>
      <c r="C28" s="13"/>
      <c r="D28" s="60"/>
      <c r="E28" s="76"/>
    </row>
    <row r="29" ht="15.75" customHeight="1"/>
    <row r="30" spans="1:5" ht="15.75" customHeight="1">
      <c r="A30" s="8" t="s">
        <v>13</v>
      </c>
      <c r="B30" s="17" t="s">
        <v>37</v>
      </c>
      <c r="C30" s="18"/>
      <c r="D30" s="64"/>
      <c r="E30" s="78">
        <f>SUM(E7:E14)+E28</f>
        <v>0</v>
      </c>
    </row>
    <row r="31" spans="1:4" ht="15.75" customHeight="1">
      <c r="A31" s="9"/>
      <c r="B31" s="19"/>
      <c r="C31" s="20"/>
      <c r="D31" s="65"/>
    </row>
    <row r="32" ht="15.75" customHeight="1"/>
    <row r="33" spans="1:5" ht="15.75" customHeight="1">
      <c r="A33" s="8" t="s">
        <v>38</v>
      </c>
      <c r="B33" s="94" t="s">
        <v>39</v>
      </c>
      <c r="C33" s="94"/>
      <c r="D33" s="58"/>
      <c r="E33" s="74"/>
    </row>
    <row r="34" spans="1:5" ht="15.75" customHeight="1">
      <c r="A34" s="9"/>
      <c r="B34" s="98"/>
      <c r="C34" s="98"/>
      <c r="D34" s="59"/>
      <c r="E34" s="75"/>
    </row>
    <row r="35" spans="1:5" ht="15.75" customHeight="1">
      <c r="A35" s="11" t="s">
        <v>40</v>
      </c>
      <c r="B35" s="97" t="s">
        <v>41</v>
      </c>
      <c r="C35" s="97"/>
      <c r="D35" s="61"/>
      <c r="E35" s="76"/>
    </row>
    <row r="36" spans="1:5" ht="60.75" customHeight="1">
      <c r="A36" s="11"/>
      <c r="B36" s="97" t="s">
        <v>42</v>
      </c>
      <c r="C36" s="97"/>
      <c r="D36" s="61"/>
      <c r="E36" s="76"/>
    </row>
    <row r="37" spans="1:5" ht="49.5" customHeight="1">
      <c r="A37" s="11"/>
      <c r="B37" s="97" t="s">
        <v>43</v>
      </c>
      <c r="C37" s="97"/>
      <c r="D37" s="61"/>
      <c r="E37" s="76"/>
    </row>
    <row r="38" spans="1:5" ht="15.75" customHeight="1">
      <c r="A38" s="11"/>
      <c r="B38" s="10" t="s">
        <v>44</v>
      </c>
      <c r="C38" s="13">
        <v>7</v>
      </c>
      <c r="D38" s="60"/>
      <c r="E38" s="76">
        <f>C38*D38</f>
        <v>0</v>
      </c>
    </row>
    <row r="39" spans="1:5" ht="15.75" customHeight="1">
      <c r="A39" s="11"/>
      <c r="B39" s="12"/>
      <c r="C39" s="13"/>
      <c r="D39" s="61"/>
      <c r="E39" s="76"/>
    </row>
    <row r="40" spans="1:5" ht="15.75" customHeight="1">
      <c r="A40" s="8" t="s">
        <v>38</v>
      </c>
      <c r="B40" s="17" t="s">
        <v>45</v>
      </c>
      <c r="C40" s="18"/>
      <c r="D40" s="66"/>
      <c r="E40" s="78">
        <f>SUM(E36:E39)</f>
        <v>0</v>
      </c>
    </row>
    <row r="41" spans="1:5" ht="15.75" customHeight="1">
      <c r="A41" s="9"/>
      <c r="B41" s="19"/>
      <c r="C41" s="20"/>
      <c r="D41" s="61"/>
      <c r="E41" s="76"/>
    </row>
    <row r="42" spans="1:5" ht="15.75" customHeight="1">
      <c r="A42" s="9"/>
      <c r="B42" s="19"/>
      <c r="C42" s="20"/>
      <c r="D42" s="61"/>
      <c r="E42" s="76"/>
    </row>
    <row r="43" spans="1:5" ht="15.75" customHeight="1">
      <c r="A43" s="8" t="s">
        <v>46</v>
      </c>
      <c r="B43" s="94" t="s">
        <v>47</v>
      </c>
      <c r="C43" s="94"/>
      <c r="D43" s="66"/>
      <c r="E43" s="78"/>
    </row>
    <row r="44" spans="1:5" ht="15" customHeight="1">
      <c r="A44" s="9"/>
      <c r="B44" s="98"/>
      <c r="C44" s="98"/>
      <c r="D44" s="61"/>
      <c r="E44" s="76"/>
    </row>
    <row r="45" spans="1:5" ht="94.5" customHeight="1" hidden="1">
      <c r="A45" s="11"/>
      <c r="B45" s="96"/>
      <c r="C45" s="96"/>
      <c r="D45" s="61"/>
      <c r="E45" s="76"/>
    </row>
    <row r="46" spans="1:5" ht="294.75" customHeight="1">
      <c r="A46" s="11" t="s">
        <v>48</v>
      </c>
      <c r="B46" s="11" t="s">
        <v>55</v>
      </c>
      <c r="C46" s="13"/>
      <c r="D46" s="61"/>
      <c r="E46" s="76"/>
    </row>
    <row r="47" spans="1:6" ht="15.75" customHeight="1">
      <c r="A47" s="11"/>
      <c r="B47" s="10" t="s">
        <v>49</v>
      </c>
      <c r="C47" s="13">
        <v>42</v>
      </c>
      <c r="D47" s="60"/>
      <c r="E47" s="76">
        <f>C47*D47</f>
        <v>0</v>
      </c>
      <c r="F47" s="22"/>
    </row>
    <row r="48" spans="1:5" ht="15.75" customHeight="1">
      <c r="A48" s="11"/>
      <c r="B48" s="12"/>
      <c r="C48" s="13"/>
      <c r="D48" s="61"/>
      <c r="E48" s="76"/>
    </row>
    <row r="49" spans="1:5" ht="15.75" customHeight="1">
      <c r="A49" s="8" t="s">
        <v>46</v>
      </c>
      <c r="B49" s="17" t="s">
        <v>50</v>
      </c>
      <c r="C49" s="18"/>
      <c r="D49" s="66"/>
      <c r="E49" s="78">
        <f>SUM(E47:E48)</f>
        <v>0</v>
      </c>
    </row>
    <row r="50" spans="1:5" ht="15.75" customHeight="1">
      <c r="A50" s="11"/>
      <c r="B50" s="10"/>
      <c r="C50" s="13"/>
      <c r="D50" s="61"/>
      <c r="E50" s="76"/>
    </row>
    <row r="51" spans="1:5" ht="15.75" customHeight="1">
      <c r="A51" s="11"/>
      <c r="B51" s="99"/>
      <c r="C51" s="99"/>
      <c r="D51" s="61"/>
      <c r="E51" s="76"/>
    </row>
    <row r="52" spans="1:5" ht="15.75" customHeight="1">
      <c r="A52" s="23"/>
      <c r="B52" s="24"/>
      <c r="C52" s="25"/>
      <c r="D52" s="61"/>
      <c r="E52" s="76"/>
    </row>
    <row r="53" spans="1:5" ht="15.75" customHeight="1">
      <c r="A53" s="9"/>
      <c r="B53" s="19"/>
      <c r="C53" s="26"/>
      <c r="D53" s="61"/>
      <c r="E53" s="76"/>
    </row>
    <row r="54" spans="1:5" ht="15.75" customHeight="1">
      <c r="A54" s="9"/>
      <c r="B54" s="19"/>
      <c r="C54" s="26"/>
      <c r="D54" s="61"/>
      <c r="E54" s="76"/>
    </row>
    <row r="55" spans="1:5" ht="15.75" customHeight="1">
      <c r="A55" s="9"/>
      <c r="B55" s="19"/>
      <c r="C55" s="26"/>
      <c r="D55" s="61"/>
      <c r="E55" s="76"/>
    </row>
    <row r="56" spans="1:5" ht="15.75" customHeight="1">
      <c r="A56" s="9"/>
      <c r="B56" s="19"/>
      <c r="C56" s="26"/>
      <c r="D56" s="61"/>
      <c r="E56" s="76"/>
    </row>
    <row r="57" spans="1:5" ht="15.75" customHeight="1">
      <c r="A57" s="9"/>
      <c r="B57" s="19"/>
      <c r="C57" s="26"/>
      <c r="D57" s="61"/>
      <c r="E57" s="76"/>
    </row>
    <row r="58" spans="1:5" ht="15.75" customHeight="1">
      <c r="A58" s="9"/>
      <c r="B58" s="19"/>
      <c r="C58" s="26"/>
      <c r="D58" s="61"/>
      <c r="E58" s="76"/>
    </row>
    <row r="59" spans="1:5" ht="15.75" customHeight="1">
      <c r="A59" s="23"/>
      <c r="B59" s="24"/>
      <c r="C59" s="25"/>
      <c r="D59" s="67"/>
      <c r="E59" s="79"/>
    </row>
    <row r="60" ht="15.75" customHeight="1">
      <c r="A60" s="23"/>
    </row>
    <row r="61" spans="1:5" ht="15.75" customHeight="1">
      <c r="A61" s="23"/>
      <c r="B61" s="24"/>
      <c r="C61" s="25"/>
      <c r="D61" s="67"/>
      <c r="E61" s="79"/>
    </row>
    <row r="62" spans="1:5" ht="15.75" customHeight="1">
      <c r="A62" s="23"/>
      <c r="B62" s="24"/>
      <c r="C62" s="25"/>
      <c r="D62" s="67"/>
      <c r="E62" s="79"/>
    </row>
    <row r="63" spans="1:5" ht="18.75" customHeight="1">
      <c r="A63" s="27"/>
      <c r="B63" s="28" t="s">
        <v>51</v>
      </c>
      <c r="C63" s="29"/>
      <c r="D63" s="68"/>
      <c r="E63" s="80"/>
    </row>
    <row r="64" spans="1:5" ht="18.75" customHeight="1">
      <c r="A64" s="23"/>
      <c r="B64" s="24"/>
      <c r="C64" s="25"/>
      <c r="D64" s="67"/>
      <c r="E64" s="79"/>
    </row>
    <row r="65" spans="1:5" ht="18.75" customHeight="1">
      <c r="A65" s="9" t="s">
        <v>13</v>
      </c>
      <c r="B65" s="21" t="s">
        <v>52</v>
      </c>
      <c r="C65" s="26"/>
      <c r="D65" s="67"/>
      <c r="E65" s="76">
        <f>E30</f>
        <v>0</v>
      </c>
    </row>
    <row r="66" spans="1:5" ht="18.75" customHeight="1">
      <c r="A66" s="9" t="s">
        <v>38</v>
      </c>
      <c r="B66" s="21" t="s">
        <v>53</v>
      </c>
      <c r="C66" s="26"/>
      <c r="D66" s="67"/>
      <c r="E66" s="76">
        <f>E40</f>
        <v>0</v>
      </c>
    </row>
    <row r="67" spans="1:5" ht="18.75" customHeight="1">
      <c r="A67" s="9">
        <v>3</v>
      </c>
      <c r="B67" s="21" t="s">
        <v>54</v>
      </c>
      <c r="C67" s="26"/>
      <c r="D67" s="67"/>
      <c r="E67" s="76">
        <f>E49</f>
        <v>0</v>
      </c>
    </row>
    <row r="68" spans="1:5" ht="18.75" customHeight="1">
      <c r="A68" s="9"/>
      <c r="B68" s="21"/>
      <c r="C68" s="26"/>
      <c r="D68" s="67"/>
      <c r="E68" s="81"/>
    </row>
    <row r="69" spans="1:5" ht="18.75" customHeight="1">
      <c r="A69" s="9"/>
      <c r="B69" s="30" t="s">
        <v>57</v>
      </c>
      <c r="C69" s="31"/>
      <c r="D69" s="69"/>
      <c r="E69" s="82">
        <f>SUM(E65:E67)</f>
        <v>0</v>
      </c>
    </row>
    <row r="70" spans="1:5" ht="18.75" customHeight="1">
      <c r="A70" s="9"/>
      <c r="B70" s="19" t="s">
        <v>58</v>
      </c>
      <c r="C70" s="26"/>
      <c r="D70" s="67"/>
      <c r="E70" s="82">
        <f>E69*0.25</f>
        <v>0</v>
      </c>
    </row>
    <row r="71" spans="1:5" ht="18.75" customHeight="1">
      <c r="A71" s="9"/>
      <c r="B71" s="32" t="s">
        <v>59</v>
      </c>
      <c r="C71" s="33"/>
      <c r="D71" s="70"/>
      <c r="E71" s="83">
        <f>E69*1.25</f>
        <v>0</v>
      </c>
    </row>
    <row r="72" ht="12.75" customHeight="1">
      <c r="A72" s="34"/>
    </row>
  </sheetData>
  <sheetProtection/>
  <mergeCells count="16">
    <mergeCell ref="B43:C43"/>
    <mergeCell ref="B44:C44"/>
    <mergeCell ref="B45:C45"/>
    <mergeCell ref="B51:C51"/>
    <mergeCell ref="B16:C16"/>
    <mergeCell ref="B33:C33"/>
    <mergeCell ref="B34:C34"/>
    <mergeCell ref="B35:C35"/>
    <mergeCell ref="B36:C36"/>
    <mergeCell ref="B37:C37"/>
    <mergeCell ref="B4:C4"/>
    <mergeCell ref="B5:C5"/>
    <mergeCell ref="B6:C6"/>
    <mergeCell ref="B9:C9"/>
    <mergeCell ref="B12:C12"/>
    <mergeCell ref="B15:C1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4" r:id="rId1"/>
  <rowBreaks count="2" manualBreakCount="2">
    <brk id="31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Korisnik</cp:lastModifiedBy>
  <cp:lastPrinted>2024-07-04T06:49:14Z</cp:lastPrinted>
  <dcterms:created xsi:type="dcterms:W3CDTF">2012-04-20T08:01:21Z</dcterms:created>
  <dcterms:modified xsi:type="dcterms:W3CDTF">2024-08-01T13:04:32Z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0FF9DA12DB044979B8C2E63A70BEE6FE_13</vt:lpwstr>
  </property>
  <property fmtid="{D5CDD505-2E9C-101B-9397-08002B2CF9AE}" pid="3" name="KSOProductBuildVer">
    <vt:lpwstr>1033-12.2.0.17119</vt:lpwstr>
  </property>
</Properties>
</file>